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<sst xmlns="http://schemas.openxmlformats.org/spreadsheetml/2006/main" count="39" uniqueCount="30">
  <si>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LP has 91,500 BTU per gallon</t>
  </si>
  <si>
    <t>Gallons</t>
  </si>
  <si>
    <t>BTU/hour</t>
  </si>
  <si>
    <t>hours</t>
  </si>
  <si>
    <t>days</t>
  </si>
  <si>
    <t>hours/day</t>
  </si>
  <si>
    <t>80% fill of 500 gallon tank</t>
  </si>
  <si>
    <t>80% fill of 1000 gallon tank</t>
  </si>
  <si>
    <t>"20 lb" tank.  LP is about 4.2lb/gallon</t>
  </si>
  <si>
    <t>"100 lb" tank</t>
  </si>
  <si>
    <t>80% fill of 100 gallon tank</t>
  </si>
  <si>
    <t>"1 lb" cylinder</t>
  </si>
  <si>
    <t>tank mount radiant heater</t>
  </si>
  <si>
    <t>gas logs</t>
  </si>
  <si>
    <t>yard torch</t>
  </si>
  <si>
    <t>Mr. Heater Big Buddy Heater</t>
  </si>
  <si>
    <t>10000BTU wall heater</t>
  </si>
  <si>
    <t>9000BTU is Mr. Heater Portable Buddy Heater at max output</t>
  </si>
  <si>
    <t>common unvented wall heater size</t>
  </si>
  <si>
    <t>3000BTU bottle top radiant heater</t>
  </si>
  <si>
    <t>100,000BTU ballpark for central heat</t>
  </si>
  <si>
    <t>two 1lb cylinders give 3.5hr on high, 9hr on lo: https://www.youtube.com/watch?v=JAxlW_DMQmw</t>
  </si>
  <si>
    <t>Mr. Heater Buddy Heater low</t>
  </si>
  <si>
    <t>Mr. Heater Buddy Heater high</t>
  </si>
  <si>
    <t>30,000BTU and up typically need 100lb (20 gal) or larger LP containers.</t>
  </si>
  <si>
    <t>Two 20lb in parallel may work at 30,000BTU but that depends on the ambient temperature.</t>
  </si>
  <si>
    <t>1lb</t>
  </si>
  <si>
    <t>20lb</t>
  </si>
  <si>
    <t>Pounds</t>
  </si>
  <si>
    <t>gas logs are 35,000 BTU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</si>
</sst>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pane ySplit="3" topLeftCell="BM22" activePane="bottomLeft" state="frozen"/>
      <selection pane="topLeft" activeCell="A1" sqref="A1"/>
      <selection pane="bottomLeft" activeCell="E44" sqref="E44"/>
    </sheetView>
  </sheetViews>
  <sheetFormatPr defaultColWidth="9.140625" defaultRowHeight="12.75"/>
  <cols>
    <col min="2" max="2" width="7.28125" style="0" customWidth="1"/>
    <col min="4" max="4" width="8.421875" style="0" customWidth="1"/>
    <col min="6" max="6" width="7.140625" style="0" customWidth="1"/>
  </cols>
  <sheetData>
    <row r="1" ht="12.75">
      <c r="A1" t="s">
        <v>0</v>
      </c>
    </row>
    <row r="3" spans="1:6" ht="12.75">
      <c r="A3" t="s">
        <v>1</v>
      </c>
      <c r="B3" t="s">
        <v>28</v>
      </c>
      <c r="C3" t="s">
        <v>2</v>
      </c>
      <c r="D3" t="s">
        <v>3</v>
      </c>
      <c r="E3" t="s">
        <v>5</v>
      </c>
      <c r="F3" t="s">
        <v>4</v>
      </c>
    </row>
    <row r="4" spans="1:12" ht="12.75">
      <c r="A4">
        <v>5</v>
      </c>
      <c r="B4">
        <f aca="true" t="shared" si="0" ref="B4:B24">A4*4</f>
        <v>20</v>
      </c>
      <c r="C4">
        <v>9000</v>
      </c>
      <c r="D4" s="1">
        <f>A4*91500/C4</f>
        <v>50.833333333333336</v>
      </c>
      <c r="E4" s="1">
        <v>8</v>
      </c>
      <c r="F4" s="1">
        <f>D4/E4</f>
        <v>6.354166666666667</v>
      </c>
      <c r="H4" t="s">
        <v>8</v>
      </c>
      <c r="L4" t="s">
        <v>17</v>
      </c>
    </row>
    <row r="5" spans="1:6" ht="12.75">
      <c r="A5">
        <v>20</v>
      </c>
      <c r="B5">
        <f t="shared" si="0"/>
        <v>80</v>
      </c>
      <c r="C5">
        <v>9000</v>
      </c>
      <c r="D5" s="1">
        <f aca="true" t="shared" si="1" ref="D5:D37">A5*91500/C5</f>
        <v>203.33333333333334</v>
      </c>
      <c r="E5" s="1">
        <v>8</v>
      </c>
      <c r="F5" s="1">
        <f aca="true" t="shared" si="2" ref="F5:F34">D5/E5</f>
        <v>25.416666666666668</v>
      </c>
    </row>
    <row r="6" spans="1:8" ht="12.75">
      <c r="A6">
        <v>5</v>
      </c>
      <c r="B6">
        <f t="shared" si="0"/>
        <v>20</v>
      </c>
      <c r="C6">
        <v>33000</v>
      </c>
      <c r="D6" s="1">
        <f t="shared" si="1"/>
        <v>13.863636363636363</v>
      </c>
      <c r="E6" s="1">
        <v>8</v>
      </c>
      <c r="F6" s="1">
        <f t="shared" si="2"/>
        <v>1.7329545454545454</v>
      </c>
      <c r="H6" t="s">
        <v>18</v>
      </c>
    </row>
    <row r="7" spans="1:13" ht="12.75">
      <c r="A7">
        <v>20</v>
      </c>
      <c r="B7">
        <f t="shared" si="0"/>
        <v>80</v>
      </c>
      <c r="C7">
        <v>33000</v>
      </c>
      <c r="D7" s="1">
        <f t="shared" si="1"/>
        <v>55.45454545454545</v>
      </c>
      <c r="E7" s="1">
        <v>8</v>
      </c>
      <c r="F7" s="1">
        <f t="shared" si="2"/>
        <v>6.931818181818182</v>
      </c>
      <c r="M7" t="s">
        <v>29</v>
      </c>
    </row>
    <row r="8" spans="1:8" ht="12.75">
      <c r="A8">
        <v>400</v>
      </c>
      <c r="B8">
        <f t="shared" si="0"/>
        <v>1600</v>
      </c>
      <c r="C8">
        <v>9000</v>
      </c>
      <c r="D8" s="1">
        <f t="shared" si="1"/>
        <v>4066.6666666666665</v>
      </c>
      <c r="E8" s="1">
        <v>8</v>
      </c>
      <c r="F8" s="1">
        <f t="shared" si="2"/>
        <v>508.3333333333333</v>
      </c>
      <c r="H8" t="s">
        <v>6</v>
      </c>
    </row>
    <row r="9" spans="1:8" ht="12.75">
      <c r="A9">
        <v>800</v>
      </c>
      <c r="B9">
        <f t="shared" si="0"/>
        <v>3200</v>
      </c>
      <c r="C9">
        <v>9000</v>
      </c>
      <c r="D9" s="1">
        <f t="shared" si="1"/>
        <v>8133.333333333333</v>
      </c>
      <c r="E9" s="1">
        <v>8</v>
      </c>
      <c r="F9" s="1">
        <f t="shared" si="2"/>
        <v>1016.6666666666666</v>
      </c>
      <c r="H9" t="s">
        <v>7</v>
      </c>
    </row>
    <row r="10" spans="1:6" ht="12.75">
      <c r="A10">
        <v>400</v>
      </c>
      <c r="B10">
        <f t="shared" si="0"/>
        <v>1600</v>
      </c>
      <c r="C10">
        <v>33000</v>
      </c>
      <c r="D10" s="1">
        <f t="shared" si="1"/>
        <v>1109.090909090909</v>
      </c>
      <c r="E10" s="1">
        <v>8</v>
      </c>
      <c r="F10" s="1">
        <f t="shared" si="2"/>
        <v>138.63636363636363</v>
      </c>
    </row>
    <row r="11" spans="1:7" ht="12.75">
      <c r="A11">
        <v>400</v>
      </c>
      <c r="B11">
        <f t="shared" si="0"/>
        <v>1600</v>
      </c>
      <c r="C11">
        <v>33000</v>
      </c>
      <c r="D11" s="1">
        <f t="shared" si="1"/>
        <v>1109.090909090909</v>
      </c>
      <c r="E11" s="1">
        <v>4</v>
      </c>
      <c r="F11" s="1">
        <f t="shared" si="2"/>
        <v>277.27272727272725</v>
      </c>
      <c r="G11" s="1"/>
    </row>
    <row r="12" spans="1:12" ht="12.75">
      <c r="A12">
        <v>800</v>
      </c>
      <c r="B12">
        <f t="shared" si="0"/>
        <v>3200</v>
      </c>
      <c r="C12">
        <v>33000</v>
      </c>
      <c r="D12" s="1">
        <f t="shared" si="1"/>
        <v>2218.181818181818</v>
      </c>
      <c r="E12" s="1">
        <v>8</v>
      </c>
      <c r="F12" s="1">
        <f t="shared" si="2"/>
        <v>277.27272727272725</v>
      </c>
      <c r="L12" t="s">
        <v>24</v>
      </c>
    </row>
    <row r="13" spans="1:12" ht="12.75">
      <c r="A13">
        <v>800</v>
      </c>
      <c r="B13">
        <f t="shared" si="0"/>
        <v>3200</v>
      </c>
      <c r="C13">
        <v>33000</v>
      </c>
      <c r="D13" s="1">
        <f t="shared" si="1"/>
        <v>2218.181818181818</v>
      </c>
      <c r="E13" s="1">
        <v>4</v>
      </c>
      <c r="F13" s="1">
        <f t="shared" si="2"/>
        <v>554.5454545454545</v>
      </c>
      <c r="G13" s="1"/>
      <c r="L13" t="s">
        <v>25</v>
      </c>
    </row>
    <row r="14" spans="1:8" ht="12.75">
      <c r="A14">
        <v>400</v>
      </c>
      <c r="B14">
        <f t="shared" si="0"/>
        <v>1600</v>
      </c>
      <c r="C14">
        <v>100000</v>
      </c>
      <c r="D14" s="1">
        <f t="shared" si="1"/>
        <v>366</v>
      </c>
      <c r="E14" s="1">
        <v>4</v>
      </c>
      <c r="F14" s="1">
        <f t="shared" si="2"/>
        <v>91.5</v>
      </c>
      <c r="G14" s="1"/>
      <c r="H14" t="s">
        <v>20</v>
      </c>
    </row>
    <row r="15" spans="1:6" ht="12.75">
      <c r="A15">
        <v>400</v>
      </c>
      <c r="B15">
        <f t="shared" si="0"/>
        <v>1600</v>
      </c>
      <c r="C15">
        <v>100000</v>
      </c>
      <c r="D15" s="1">
        <f t="shared" si="1"/>
        <v>366</v>
      </c>
      <c r="E15" s="1">
        <v>8</v>
      </c>
      <c r="F15" s="1">
        <f t="shared" si="2"/>
        <v>45.75</v>
      </c>
    </row>
    <row r="16" spans="1:7" ht="12.75">
      <c r="A16">
        <v>800</v>
      </c>
      <c r="B16">
        <f t="shared" si="0"/>
        <v>3200</v>
      </c>
      <c r="C16">
        <v>100000</v>
      </c>
      <c r="D16" s="1">
        <f t="shared" si="1"/>
        <v>732</v>
      </c>
      <c r="E16" s="1">
        <v>4</v>
      </c>
      <c r="F16" s="1">
        <f>D16/E16</f>
        <v>183</v>
      </c>
      <c r="G16" s="1"/>
    </row>
    <row r="17" spans="1:6" ht="12.75">
      <c r="A17">
        <v>800</v>
      </c>
      <c r="B17">
        <f t="shared" si="0"/>
        <v>3200</v>
      </c>
      <c r="C17">
        <v>100000</v>
      </c>
      <c r="D17" s="1">
        <f t="shared" si="1"/>
        <v>732</v>
      </c>
      <c r="E17" s="1">
        <v>8</v>
      </c>
      <c r="F17" s="1">
        <f t="shared" si="2"/>
        <v>91.5</v>
      </c>
    </row>
    <row r="18" spans="1:8" ht="12.75">
      <c r="A18">
        <v>23.6</v>
      </c>
      <c r="B18">
        <f t="shared" si="0"/>
        <v>94.4</v>
      </c>
      <c r="C18">
        <v>80000</v>
      </c>
      <c r="D18" s="1">
        <f t="shared" si="1"/>
        <v>26.9925</v>
      </c>
      <c r="E18" s="1">
        <v>8</v>
      </c>
      <c r="F18" s="1">
        <f t="shared" si="2"/>
        <v>3.3740625</v>
      </c>
      <c r="H18" t="s">
        <v>9</v>
      </c>
    </row>
    <row r="19" spans="1:8" ht="12.75">
      <c r="A19">
        <v>80</v>
      </c>
      <c r="B19">
        <f t="shared" si="0"/>
        <v>320</v>
      </c>
      <c r="C19">
        <v>80000</v>
      </c>
      <c r="D19" s="1">
        <f t="shared" si="1"/>
        <v>91.5</v>
      </c>
      <c r="E19" s="1">
        <v>8</v>
      </c>
      <c r="F19" s="1">
        <f t="shared" si="2"/>
        <v>11.4375</v>
      </c>
      <c r="H19" t="s">
        <v>10</v>
      </c>
    </row>
    <row r="20" spans="1:8" ht="12.75">
      <c r="A20">
        <v>0.25</v>
      </c>
      <c r="B20">
        <f t="shared" si="0"/>
        <v>1</v>
      </c>
      <c r="C20">
        <v>9000</v>
      </c>
      <c r="D20" s="1">
        <f t="shared" si="1"/>
        <v>2.5416666666666665</v>
      </c>
      <c r="E20" s="1">
        <v>8</v>
      </c>
      <c r="F20" s="1">
        <f t="shared" si="2"/>
        <v>0.3177083333333333</v>
      </c>
      <c r="H20" t="s">
        <v>11</v>
      </c>
    </row>
    <row r="21" spans="1:8" ht="12.75">
      <c r="A21">
        <v>5</v>
      </c>
      <c r="B21">
        <f t="shared" si="0"/>
        <v>20</v>
      </c>
      <c r="C21">
        <v>15000</v>
      </c>
      <c r="D21" s="1">
        <f t="shared" si="1"/>
        <v>30.5</v>
      </c>
      <c r="E21" s="1">
        <v>8</v>
      </c>
      <c r="F21" s="1">
        <f t="shared" si="2"/>
        <v>3.8125</v>
      </c>
      <c r="H21" t="s">
        <v>12</v>
      </c>
    </row>
    <row r="22" spans="1:8" ht="12.75">
      <c r="A22">
        <v>5</v>
      </c>
      <c r="B22">
        <f t="shared" si="0"/>
        <v>20</v>
      </c>
      <c r="C22">
        <v>35000</v>
      </c>
      <c r="D22" s="1">
        <f t="shared" si="1"/>
        <v>13.071428571428571</v>
      </c>
      <c r="E22" s="1">
        <v>8</v>
      </c>
      <c r="F22" s="1">
        <f t="shared" si="2"/>
        <v>1.6339285714285714</v>
      </c>
      <c r="H22" t="s">
        <v>13</v>
      </c>
    </row>
    <row r="23" spans="1:8" ht="12.75">
      <c r="A23">
        <v>5</v>
      </c>
      <c r="B23">
        <f t="shared" si="0"/>
        <v>20</v>
      </c>
      <c r="C23">
        <v>500000</v>
      </c>
      <c r="D23" s="1">
        <f t="shared" si="1"/>
        <v>0.915</v>
      </c>
      <c r="E23" s="1">
        <v>8</v>
      </c>
      <c r="F23" s="1">
        <f t="shared" si="2"/>
        <v>0.114375</v>
      </c>
      <c r="H23" t="s">
        <v>14</v>
      </c>
    </row>
    <row r="24" spans="1:8" ht="12.75">
      <c r="A24">
        <v>5</v>
      </c>
      <c r="B24">
        <f t="shared" si="0"/>
        <v>20</v>
      </c>
      <c r="C24">
        <v>18000</v>
      </c>
      <c r="D24" s="1">
        <f t="shared" si="1"/>
        <v>25.416666666666668</v>
      </c>
      <c r="E24" s="1">
        <v>8</v>
      </c>
      <c r="F24" s="1">
        <f t="shared" si="2"/>
        <v>3.1770833333333335</v>
      </c>
      <c r="H24" t="s">
        <v>15</v>
      </c>
    </row>
    <row r="25" spans="1:11" ht="12.75">
      <c r="A25">
        <v>0.25</v>
      </c>
      <c r="B25">
        <f>A25*4</f>
        <v>1</v>
      </c>
      <c r="C25">
        <v>18000</v>
      </c>
      <c r="D25" s="1">
        <f t="shared" si="1"/>
        <v>1.2708333333333333</v>
      </c>
      <c r="E25" s="1">
        <v>8</v>
      </c>
      <c r="F25" s="1">
        <f t="shared" si="2"/>
        <v>0.15885416666666666</v>
      </c>
      <c r="H25" t="s">
        <v>15</v>
      </c>
      <c r="K25" t="s">
        <v>21</v>
      </c>
    </row>
    <row r="26" spans="1:8" ht="12.75">
      <c r="A26">
        <v>5</v>
      </c>
      <c r="B26">
        <f aca="true" t="shared" si="3" ref="B26:B38">A26*4</f>
        <v>20</v>
      </c>
      <c r="C26">
        <v>10000</v>
      </c>
      <c r="D26" s="1">
        <f t="shared" si="1"/>
        <v>45.75</v>
      </c>
      <c r="E26" s="1">
        <v>8</v>
      </c>
      <c r="F26" s="1">
        <f t="shared" si="2"/>
        <v>5.71875</v>
      </c>
      <c r="H26" t="s">
        <v>16</v>
      </c>
    </row>
    <row r="27" spans="1:6" ht="12.75">
      <c r="A27">
        <v>5</v>
      </c>
      <c r="B27">
        <f t="shared" si="3"/>
        <v>20</v>
      </c>
      <c r="C27">
        <v>9000</v>
      </c>
      <c r="D27" s="1">
        <f t="shared" si="1"/>
        <v>50.833333333333336</v>
      </c>
      <c r="E27" s="1">
        <v>8</v>
      </c>
      <c r="F27" s="1">
        <f t="shared" si="2"/>
        <v>6.354166666666667</v>
      </c>
    </row>
    <row r="28" spans="1:6" ht="12.75">
      <c r="A28">
        <v>5</v>
      </c>
      <c r="B28">
        <f t="shared" si="3"/>
        <v>20</v>
      </c>
      <c r="C28">
        <v>9000</v>
      </c>
      <c r="D28" s="1">
        <f t="shared" si="1"/>
        <v>50.833333333333336</v>
      </c>
      <c r="E28" s="1">
        <v>8</v>
      </c>
      <c r="F28" s="1">
        <f t="shared" si="2"/>
        <v>6.354166666666667</v>
      </c>
    </row>
    <row r="29" spans="1:8" ht="12.75">
      <c r="A29">
        <v>0.25</v>
      </c>
      <c r="B29">
        <f t="shared" si="3"/>
        <v>1</v>
      </c>
      <c r="C29">
        <v>3000</v>
      </c>
      <c r="D29" s="1">
        <f t="shared" si="1"/>
        <v>7.625</v>
      </c>
      <c r="E29" s="1">
        <v>8</v>
      </c>
      <c r="F29" s="1">
        <f t="shared" si="2"/>
        <v>0.953125</v>
      </c>
      <c r="H29" t="s">
        <v>19</v>
      </c>
    </row>
    <row r="30" spans="1:8" ht="12.75">
      <c r="A30">
        <v>5</v>
      </c>
      <c r="B30">
        <f t="shared" si="3"/>
        <v>20</v>
      </c>
      <c r="C30">
        <v>3000</v>
      </c>
      <c r="D30" s="1">
        <f t="shared" si="1"/>
        <v>152.5</v>
      </c>
      <c r="E30" s="1">
        <v>8</v>
      </c>
      <c r="F30" s="1">
        <f t="shared" si="2"/>
        <v>19.0625</v>
      </c>
      <c r="H30" t="s">
        <v>19</v>
      </c>
    </row>
    <row r="31" spans="1:8" ht="12.75">
      <c r="A31">
        <v>5</v>
      </c>
      <c r="B31">
        <f t="shared" si="3"/>
        <v>20</v>
      </c>
      <c r="C31">
        <v>35000</v>
      </c>
      <c r="D31" s="1">
        <f t="shared" si="1"/>
        <v>13.071428571428571</v>
      </c>
      <c r="E31" s="1">
        <v>8</v>
      </c>
      <c r="F31" s="1">
        <f t="shared" si="2"/>
        <v>1.6339285714285714</v>
      </c>
      <c r="H31" t="s">
        <v>13</v>
      </c>
    </row>
    <row r="32" spans="1:8" ht="12.75">
      <c r="A32">
        <v>100</v>
      </c>
      <c r="B32">
        <f t="shared" si="3"/>
        <v>400</v>
      </c>
      <c r="C32">
        <v>35000</v>
      </c>
      <c r="D32" s="1">
        <f t="shared" si="1"/>
        <v>261.42857142857144</v>
      </c>
      <c r="E32" s="1">
        <v>8</v>
      </c>
      <c r="F32" s="1">
        <f t="shared" si="2"/>
        <v>32.67857142857143</v>
      </c>
      <c r="H32" t="s">
        <v>13</v>
      </c>
    </row>
    <row r="33" spans="1:8" ht="12.75">
      <c r="A33">
        <v>400</v>
      </c>
      <c r="B33">
        <f t="shared" si="3"/>
        <v>1600</v>
      </c>
      <c r="C33">
        <v>35000</v>
      </c>
      <c r="D33" s="1">
        <f>A33*91500/C33</f>
        <v>1045.7142857142858</v>
      </c>
      <c r="E33" s="1">
        <v>8</v>
      </c>
      <c r="F33" s="1">
        <f>D33/E33</f>
        <v>130.71428571428572</v>
      </c>
      <c r="H33" t="s">
        <v>13</v>
      </c>
    </row>
    <row r="34" spans="1:11" ht="12.75">
      <c r="A34">
        <v>0.25</v>
      </c>
      <c r="B34">
        <f t="shared" si="3"/>
        <v>1</v>
      </c>
      <c r="C34">
        <v>4000</v>
      </c>
      <c r="D34" s="1">
        <f t="shared" si="1"/>
        <v>5.71875</v>
      </c>
      <c r="E34" s="1">
        <v>8</v>
      </c>
      <c r="F34" s="1">
        <f t="shared" si="2"/>
        <v>0.71484375</v>
      </c>
      <c r="H34" t="s">
        <v>22</v>
      </c>
      <c r="K34" t="s">
        <v>26</v>
      </c>
    </row>
    <row r="35" spans="1:11" ht="12.75">
      <c r="A35">
        <v>0.25</v>
      </c>
      <c r="B35">
        <f t="shared" si="3"/>
        <v>1</v>
      </c>
      <c r="C35">
        <v>7000</v>
      </c>
      <c r="D35" s="1">
        <f t="shared" si="1"/>
        <v>3.267857142857143</v>
      </c>
      <c r="E35" s="1">
        <v>8</v>
      </c>
      <c r="F35" s="1">
        <f aca="true" t="shared" si="4" ref="F35:F43">D35/E35</f>
        <v>0.40848214285714285</v>
      </c>
      <c r="H35" t="s">
        <v>23</v>
      </c>
      <c r="K35" t="s">
        <v>26</v>
      </c>
    </row>
    <row r="36" spans="1:11" ht="12.75">
      <c r="A36">
        <v>5</v>
      </c>
      <c r="B36">
        <f t="shared" si="3"/>
        <v>20</v>
      </c>
      <c r="C36">
        <v>4000</v>
      </c>
      <c r="D36" s="1">
        <f t="shared" si="1"/>
        <v>114.375</v>
      </c>
      <c r="E36" s="1">
        <v>8</v>
      </c>
      <c r="F36" s="1">
        <f t="shared" si="4"/>
        <v>14.296875</v>
      </c>
      <c r="H36" t="s">
        <v>22</v>
      </c>
      <c r="K36" t="s">
        <v>27</v>
      </c>
    </row>
    <row r="37" spans="1:11" ht="12.75">
      <c r="A37">
        <v>5</v>
      </c>
      <c r="B37">
        <f t="shared" si="3"/>
        <v>20</v>
      </c>
      <c r="C37">
        <v>7000</v>
      </c>
      <c r="D37" s="1">
        <f t="shared" si="1"/>
        <v>65.35714285714286</v>
      </c>
      <c r="E37" s="1">
        <v>8</v>
      </c>
      <c r="F37" s="1">
        <f t="shared" si="4"/>
        <v>8.169642857142858</v>
      </c>
      <c r="H37" t="s">
        <v>23</v>
      </c>
      <c r="K37" t="s">
        <v>27</v>
      </c>
    </row>
    <row r="38" spans="1:6" ht="12.75">
      <c r="A38">
        <v>0.25</v>
      </c>
      <c r="B38">
        <f t="shared" si="3"/>
        <v>1</v>
      </c>
      <c r="C38">
        <v>7000</v>
      </c>
      <c r="D38" s="1">
        <f>A38*91500/C38</f>
        <v>3.267857142857143</v>
      </c>
      <c r="E38" s="1">
        <v>8</v>
      </c>
      <c r="F38" s="1">
        <f t="shared" si="4"/>
        <v>0.40848214285714285</v>
      </c>
    </row>
    <row r="39" spans="1:6" ht="12.75">
      <c r="A39">
        <v>23.6</v>
      </c>
      <c r="B39">
        <v>100</v>
      </c>
      <c r="C39">
        <v>35000</v>
      </c>
      <c r="D39" s="1">
        <f>A39*91500/C39</f>
        <v>61.69714285714286</v>
      </c>
      <c r="E39" s="1">
        <v>16</v>
      </c>
      <c r="F39" s="1">
        <f t="shared" si="4"/>
        <v>3.8560714285714286</v>
      </c>
    </row>
    <row r="40" spans="1:6" ht="12.75">
      <c r="A40">
        <v>47.2</v>
      </c>
      <c r="B40">
        <v>200</v>
      </c>
      <c r="C40">
        <v>35000</v>
      </c>
      <c r="D40" s="1">
        <f>A40*91500/C40</f>
        <v>123.39428571428572</v>
      </c>
      <c r="E40" s="1">
        <v>16</v>
      </c>
      <c r="F40" s="1">
        <f t="shared" si="4"/>
        <v>7.712142857142857</v>
      </c>
    </row>
    <row r="41" spans="1:6" ht="12.75">
      <c r="A41">
        <v>5</v>
      </c>
      <c r="B41">
        <v>20</v>
      </c>
      <c r="C41">
        <v>35000</v>
      </c>
      <c r="D41" s="1">
        <f>A41*91500/C41</f>
        <v>13.071428571428571</v>
      </c>
      <c r="E41" s="1">
        <v>16</v>
      </c>
      <c r="F41" s="1">
        <f t="shared" si="4"/>
        <v>0.8169642857142857</v>
      </c>
    </row>
    <row r="42" spans="1:6" ht="12.75">
      <c r="A42">
        <v>20</v>
      </c>
      <c r="B42">
        <v>100</v>
      </c>
      <c r="C42">
        <v>35000</v>
      </c>
      <c r="D42" s="1">
        <f>A42*91500/C42</f>
        <v>52.285714285714285</v>
      </c>
      <c r="E42" s="1">
        <v>16</v>
      </c>
      <c r="F42" s="1">
        <f t="shared" si="4"/>
        <v>3.267857142857143</v>
      </c>
    </row>
    <row r="43" spans="1:6" ht="12.75">
      <c r="A43">
        <v>40</v>
      </c>
      <c r="B43">
        <v>100</v>
      </c>
      <c r="C43">
        <v>35000</v>
      </c>
      <c r="D43" s="1">
        <f>A43*91500/C43</f>
        <v>104.57142857142857</v>
      </c>
      <c r="E43" s="1">
        <v>16</v>
      </c>
      <c r="F43" s="1">
        <f t="shared" si="4"/>
        <v>6.535714285714286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2019-10-30T01:49:26Z</dcterms:created>
  <dcterms:modified xsi:type="dcterms:W3CDTF">2023-02-28T16:12:56Z</dcterms:modified>
  <cp:category/>
  <cp:version/>
  <cp:contentType/>
  <cp:contentStatus/>
</cp:coreProperties>
</file>